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1176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F13"/>
  <c r="F24" s="1"/>
  <c r="L119" l="1"/>
  <c r="G195"/>
  <c r="G138"/>
  <c r="I157"/>
  <c r="L176"/>
  <c r="L196" s="1"/>
  <c r="I100"/>
  <c r="G81"/>
  <c r="L62"/>
  <c r="J196"/>
  <c r="I43"/>
  <c r="H196"/>
  <c r="G24"/>
  <c r="F196"/>
  <c r="I196" l="1"/>
  <c r="G196"/>
</calcChain>
</file>

<file path=xl/sharedStrings.xml><?xml version="1.0" encoding="utf-8"?>
<sst xmlns="http://schemas.openxmlformats.org/spreadsheetml/2006/main" count="249" uniqueCount="77">
  <si>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</si>
  <si>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</si>
  <si>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</si>
  <si>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</si>
  <si>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</si>
  <si>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</si>
  <si>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</si>
  <si>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</si>
  <si>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</si>
  <si>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</si>
  <si>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</si>
  <si>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</si>
  <si>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</si>
  <si>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</si>
  <si>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</si>
  <si>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</si>
  <si>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</si>
  <si>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</si>
  <si>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</si>
  <si>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</si>
  <si>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</si>
  <si>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</si>
  <si>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</si>
  <si>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</si>
  <si>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</si>
  <si>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</si>
  <si>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</si>
  <si>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</si>
  <si>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</si>
  <si>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</si>
  <si>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</si>
  <si>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</si>
  <si>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</si>
  <si>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</si>
  <si>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</si>
  <si>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</si>
  <si>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</si>
  <si>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</si>
  <si>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</si>
  <si>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ВрИО директора школы</t>
  </si>
  <si>
    <t>МБОУ СОШ села Большие Санники</t>
  </si>
  <si>
    <t>хлеб пшеничный</t>
  </si>
  <si>
    <t>печень говяжья</t>
  </si>
  <si>
    <t>401/444</t>
  </si>
  <si>
    <t>рис припущ.</t>
  </si>
  <si>
    <t>компот из ягод</t>
  </si>
  <si>
    <t>салат из свеклы с солёным огурцом</t>
  </si>
  <si>
    <t>курица</t>
  </si>
  <si>
    <t>картофельное пюре</t>
  </si>
  <si>
    <t>кисель</t>
  </si>
  <si>
    <t>Макаронные изделия с сыром</t>
  </si>
  <si>
    <t>какао со сгущённым молоком</t>
  </si>
  <si>
    <t>ватрушка</t>
  </si>
  <si>
    <t>суп рыбный</t>
  </si>
  <si>
    <t>блины с маслом</t>
  </si>
  <si>
    <t>чай с лимоном</t>
  </si>
  <si>
    <t>каша гречневая рассыпчатая</t>
  </si>
  <si>
    <t>мясо (гуляш)</t>
  </si>
  <si>
    <t>компот из смеси сухофруктов</t>
  </si>
  <si>
    <t>салат овощной с зелёным горошком</t>
  </si>
  <si>
    <t>котлета рыбная</t>
  </si>
  <si>
    <t>салат из огурцов и помидор</t>
  </si>
  <si>
    <t>суп картофельный с фрикадельками</t>
  </si>
  <si>
    <t>149/169</t>
  </si>
  <si>
    <t>винегрет</t>
  </si>
  <si>
    <t>тефтеля из говядины</t>
  </si>
  <si>
    <t>салат из капусты с морковью</t>
  </si>
  <si>
    <t>Головкова Г.В.</t>
  </si>
  <si>
    <t>омлет натуральный</t>
  </si>
  <si>
    <t>каша Дружба</t>
  </si>
  <si>
    <t>хлеб пшеничный с сыром</t>
  </si>
  <si>
    <t>ПР</t>
  </si>
  <si>
    <t>каша пшённая молочная</t>
  </si>
  <si>
    <t>какао с молоком</t>
  </si>
  <si>
    <t>хлеб пшеничный с маслом с сыром</t>
  </si>
  <si>
    <t>108/100</t>
  </si>
  <si>
    <t>яйцо вареное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</si>
</sst>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86" sqref="E18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 t="s">
        <v>40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67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65</v>
      </c>
      <c r="F6" s="40">
        <v>140</v>
      </c>
      <c r="G6" s="40">
        <v>10</v>
      </c>
      <c r="H6" s="40">
        <v>11</v>
      </c>
      <c r="I6" s="40">
        <v>11</v>
      </c>
      <c r="J6" s="40">
        <v>186</v>
      </c>
      <c r="K6" s="41">
        <v>388</v>
      </c>
      <c r="L6" s="40">
        <v>42.39</v>
      </c>
    </row>
    <row r="7" spans="1:12" ht="14.4">
      <c r="A7" s="23"/>
      <c r="B7" s="15"/>
      <c r="C7" s="11"/>
      <c r="D7" s="6" t="s">
        <v>29</v>
      </c>
      <c r="E7" s="42" t="s">
        <v>48</v>
      </c>
      <c r="F7" s="43">
        <v>150</v>
      </c>
      <c r="G7" s="43">
        <v>3</v>
      </c>
      <c r="H7" s="43">
        <v>7</v>
      </c>
      <c r="I7" s="43">
        <v>16</v>
      </c>
      <c r="J7" s="43">
        <v>138</v>
      </c>
      <c r="K7" s="44">
        <v>429</v>
      </c>
      <c r="L7" s="43">
        <v>22.52</v>
      </c>
    </row>
    <row r="8" spans="1:12" ht="14.4">
      <c r="A8" s="23"/>
      <c r="B8" s="15"/>
      <c r="C8" s="11"/>
      <c r="D8" s="7" t="s">
        <v>22</v>
      </c>
      <c r="E8" s="42" t="s">
        <v>58</v>
      </c>
      <c r="F8" s="43">
        <v>180</v>
      </c>
      <c r="G8" s="43">
        <v>0</v>
      </c>
      <c r="H8" s="43">
        <v>0</v>
      </c>
      <c r="I8" s="43">
        <v>24</v>
      </c>
      <c r="J8" s="43">
        <v>99</v>
      </c>
      <c r="K8" s="44">
        <v>508</v>
      </c>
      <c r="L8" s="43">
        <v>7.14</v>
      </c>
    </row>
    <row r="9" spans="1:12" ht="14.4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</v>
      </c>
      <c r="H9" s="43">
        <v>0</v>
      </c>
      <c r="I9" s="43">
        <v>13</v>
      </c>
      <c r="J9" s="43">
        <v>70</v>
      </c>
      <c r="K9" s="44">
        <v>108</v>
      </c>
      <c r="L9" s="43">
        <v>4.6100000000000003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 t="s">
        <v>26</v>
      </c>
      <c r="E11" s="42" t="s">
        <v>66</v>
      </c>
      <c r="F11" s="43">
        <v>80</v>
      </c>
      <c r="G11" s="43">
        <v>1</v>
      </c>
      <c r="H11" s="43">
        <v>6</v>
      </c>
      <c r="I11" s="43">
        <v>6</v>
      </c>
      <c r="J11" s="43">
        <v>82</v>
      </c>
      <c r="K11" s="44">
        <v>4</v>
      </c>
      <c r="L11" s="43">
        <v>5.87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17</v>
      </c>
      <c r="H13" s="19">
        <f t="shared" si="0"/>
        <v>24</v>
      </c>
      <c r="I13" s="19">
        <f t="shared" si="0"/>
        <v>70</v>
      </c>
      <c r="J13" s="19">
        <f t="shared" si="0"/>
        <v>575</v>
      </c>
      <c r="K13" s="25"/>
      <c r="L13" s="19">
        <f t="shared" ref="L13" si="1">SUM(L6:L12)</f>
        <v>82.53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590</v>
      </c>
      <c r="G24" s="32">
        <f t="shared" ref="G24:J24" si="4">G13+G23</f>
        <v>17</v>
      </c>
      <c r="H24" s="32">
        <f t="shared" si="4"/>
        <v>24</v>
      </c>
      <c r="I24" s="32">
        <f t="shared" si="4"/>
        <v>70</v>
      </c>
      <c r="J24" s="32">
        <f t="shared" si="4"/>
        <v>575</v>
      </c>
      <c r="K24" s="32"/>
      <c r="L24" s="32">
        <f t="shared" ref="L24" si="5">L13+L23</f>
        <v>82.53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68</v>
      </c>
      <c r="F25" s="40">
        <v>150</v>
      </c>
      <c r="G25" s="40">
        <v>11</v>
      </c>
      <c r="H25" s="40">
        <v>17</v>
      </c>
      <c r="I25" s="40">
        <v>3</v>
      </c>
      <c r="J25" s="40">
        <v>212</v>
      </c>
      <c r="K25" s="41">
        <v>301</v>
      </c>
      <c r="L25" s="40">
        <v>55.11</v>
      </c>
    </row>
    <row r="26" spans="1:12" ht="14.4">
      <c r="A26" s="14"/>
      <c r="B26" s="15"/>
      <c r="C26" s="11"/>
      <c r="D26" s="6" t="s">
        <v>26</v>
      </c>
      <c r="E26" s="42" t="s">
        <v>69</v>
      </c>
      <c r="F26" s="43">
        <v>150</v>
      </c>
      <c r="G26" s="43">
        <v>4</v>
      </c>
      <c r="H26" s="43">
        <v>9</v>
      </c>
      <c r="I26" s="43">
        <v>19</v>
      </c>
      <c r="J26" s="43">
        <v>170</v>
      </c>
      <c r="K26" s="44">
        <v>260</v>
      </c>
      <c r="L26" s="43">
        <v>25.37</v>
      </c>
    </row>
    <row r="27" spans="1:12" ht="14.4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3</v>
      </c>
      <c r="H27" s="43">
        <v>3</v>
      </c>
      <c r="I27" s="43">
        <v>22</v>
      </c>
      <c r="J27" s="43">
        <v>132</v>
      </c>
      <c r="K27" s="44">
        <v>498</v>
      </c>
      <c r="L27" s="43">
        <v>18.850000000000001</v>
      </c>
    </row>
    <row r="28" spans="1:12" ht="14.4">
      <c r="A28" s="14"/>
      <c r="B28" s="15"/>
      <c r="C28" s="11"/>
      <c r="D28" s="7" t="s">
        <v>23</v>
      </c>
      <c r="E28" s="42" t="s">
        <v>70</v>
      </c>
      <c r="F28" s="43">
        <v>52</v>
      </c>
      <c r="G28" s="43">
        <v>6</v>
      </c>
      <c r="H28" s="43">
        <v>4</v>
      </c>
      <c r="I28" s="43">
        <v>13</v>
      </c>
      <c r="J28" s="43">
        <v>111</v>
      </c>
      <c r="K28" s="44" t="s">
        <v>71</v>
      </c>
      <c r="L28" s="43">
        <v>18.07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552</v>
      </c>
      <c r="G32" s="19">
        <f t="shared" ref="G32" si="6">SUM(G25:G31)</f>
        <v>24</v>
      </c>
      <c r="H32" s="19">
        <f t="shared" ref="H32" si="7">SUM(H25:H31)</f>
        <v>33</v>
      </c>
      <c r="I32" s="19">
        <f t="shared" ref="I32" si="8">SUM(I25:I31)</f>
        <v>57</v>
      </c>
      <c r="J32" s="19">
        <f t="shared" ref="J32:L32" si="9">SUM(J25:J31)</f>
        <v>625</v>
      </c>
      <c r="K32" s="25"/>
      <c r="L32" s="19">
        <f t="shared" si="9"/>
        <v>117.4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552</v>
      </c>
      <c r="G43" s="32">
        <f t="shared" ref="G43" si="14">G32+G42</f>
        <v>24</v>
      </c>
      <c r="H43" s="32">
        <f t="shared" ref="H43" si="15">H32+H42</f>
        <v>33</v>
      </c>
      <c r="I43" s="32">
        <f t="shared" ref="I43" si="16">I32+I42</f>
        <v>57</v>
      </c>
      <c r="J43" s="32">
        <f t="shared" ref="J43:L43" si="17">J32+J42</f>
        <v>625</v>
      </c>
      <c r="K43" s="32"/>
      <c r="L43" s="32">
        <f t="shared" si="17"/>
        <v>117.4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42</v>
      </c>
      <c r="F44" s="40">
        <v>180</v>
      </c>
      <c r="G44" s="40">
        <v>13</v>
      </c>
      <c r="H44" s="40">
        <v>8</v>
      </c>
      <c r="I44" s="40">
        <v>6</v>
      </c>
      <c r="J44" s="40">
        <v>144</v>
      </c>
      <c r="K44" s="41" t="s">
        <v>43</v>
      </c>
      <c r="L44" s="40">
        <v>48.44</v>
      </c>
    </row>
    <row r="45" spans="1:12" ht="14.4">
      <c r="A45" s="23"/>
      <c r="B45" s="15"/>
      <c r="C45" s="11"/>
      <c r="D45" s="6" t="s">
        <v>29</v>
      </c>
      <c r="E45" s="42" t="s">
        <v>44</v>
      </c>
      <c r="F45" s="43">
        <v>150</v>
      </c>
      <c r="G45" s="43">
        <v>4</v>
      </c>
      <c r="H45" s="43">
        <v>6</v>
      </c>
      <c r="I45" s="43">
        <v>32</v>
      </c>
      <c r="J45" s="43">
        <v>198</v>
      </c>
      <c r="K45" s="44">
        <v>415</v>
      </c>
      <c r="L45" s="43">
        <v>14.78</v>
      </c>
    </row>
    <row r="46" spans="1:12" ht="14.4">
      <c r="A46" s="23"/>
      <c r="B46" s="15"/>
      <c r="C46" s="11"/>
      <c r="D46" s="7" t="s">
        <v>22</v>
      </c>
      <c r="E46" s="42" t="s">
        <v>45</v>
      </c>
      <c r="F46" s="43">
        <v>180</v>
      </c>
      <c r="G46" s="43">
        <v>0</v>
      </c>
      <c r="H46" s="43">
        <v>0</v>
      </c>
      <c r="I46" s="43">
        <v>21</v>
      </c>
      <c r="J46" s="43">
        <v>86</v>
      </c>
      <c r="K46" s="44">
        <v>507</v>
      </c>
      <c r="L46" s="43">
        <v>15.69</v>
      </c>
    </row>
    <row r="47" spans="1:12" ht="14.4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</v>
      </c>
      <c r="H47" s="43">
        <v>0</v>
      </c>
      <c r="I47" s="43">
        <v>13</v>
      </c>
      <c r="J47" s="43">
        <v>70</v>
      </c>
      <c r="K47" s="44">
        <v>108</v>
      </c>
      <c r="L47" s="43">
        <v>4.6100000000000003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 t="s">
        <v>26</v>
      </c>
      <c r="E49" s="42" t="s">
        <v>46</v>
      </c>
      <c r="F49" s="43">
        <v>60</v>
      </c>
      <c r="G49" s="43">
        <v>1</v>
      </c>
      <c r="H49" s="43">
        <v>6</v>
      </c>
      <c r="I49" s="43">
        <v>4</v>
      </c>
      <c r="J49" s="43">
        <v>75</v>
      </c>
      <c r="K49" s="44">
        <v>53</v>
      </c>
      <c r="L49" s="43">
        <v>20.75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21</v>
      </c>
      <c r="H51" s="19">
        <f t="shared" ref="H51" si="19">SUM(H44:H50)</f>
        <v>20</v>
      </c>
      <c r="I51" s="19">
        <f t="shared" ref="I51" si="20">SUM(I44:I50)</f>
        <v>76</v>
      </c>
      <c r="J51" s="19">
        <f t="shared" ref="J51:L51" si="21">SUM(J44:J50)</f>
        <v>573</v>
      </c>
      <c r="K51" s="25"/>
      <c r="L51" s="19">
        <f t="shared" si="21"/>
        <v>104.27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610</v>
      </c>
      <c r="G62" s="32">
        <f t="shared" ref="G62" si="26">G51+G61</f>
        <v>21</v>
      </c>
      <c r="H62" s="32">
        <f t="shared" ref="H62" si="27">H51+H61</f>
        <v>20</v>
      </c>
      <c r="I62" s="32">
        <f t="shared" ref="I62" si="28">I51+I61</f>
        <v>76</v>
      </c>
      <c r="J62" s="32">
        <f t="shared" ref="J62:L62" si="29">J51+J61</f>
        <v>573</v>
      </c>
      <c r="K62" s="32"/>
      <c r="L62" s="32">
        <f t="shared" si="29"/>
        <v>104.27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47</v>
      </c>
      <c r="F63" s="40">
        <v>100</v>
      </c>
      <c r="G63" s="40">
        <v>24</v>
      </c>
      <c r="H63" s="40">
        <v>16</v>
      </c>
      <c r="I63" s="40">
        <v>1</v>
      </c>
      <c r="J63" s="40">
        <v>243</v>
      </c>
      <c r="K63" s="41">
        <v>404</v>
      </c>
      <c r="L63" s="40">
        <v>74.010000000000005</v>
      </c>
    </row>
    <row r="64" spans="1:12" ht="14.4">
      <c r="A64" s="23"/>
      <c r="B64" s="15"/>
      <c r="C64" s="11"/>
      <c r="D64" s="6" t="s">
        <v>29</v>
      </c>
      <c r="E64" s="42" t="s">
        <v>48</v>
      </c>
      <c r="F64" s="43">
        <v>150</v>
      </c>
      <c r="G64" s="43">
        <v>3</v>
      </c>
      <c r="H64" s="43">
        <v>7</v>
      </c>
      <c r="I64" s="43">
        <v>16</v>
      </c>
      <c r="J64" s="43">
        <v>138</v>
      </c>
      <c r="K64" s="44">
        <v>429</v>
      </c>
      <c r="L64" s="43">
        <v>22.52</v>
      </c>
    </row>
    <row r="65" spans="1:12" ht="14.4">
      <c r="A65" s="23"/>
      <c r="B65" s="15"/>
      <c r="C65" s="11"/>
      <c r="D65" s="7" t="s">
        <v>22</v>
      </c>
      <c r="E65" s="42" t="s">
        <v>49</v>
      </c>
      <c r="F65" s="43">
        <v>180</v>
      </c>
      <c r="G65" s="43">
        <v>0</v>
      </c>
      <c r="H65" s="43">
        <v>0</v>
      </c>
      <c r="I65" s="43">
        <v>19</v>
      </c>
      <c r="J65" s="43">
        <v>78</v>
      </c>
      <c r="K65" s="44">
        <v>505</v>
      </c>
      <c r="L65" s="43">
        <v>13.2</v>
      </c>
    </row>
    <row r="66" spans="1:12" ht="14.4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3</v>
      </c>
      <c r="H66" s="43">
        <v>0</v>
      </c>
      <c r="I66" s="43">
        <v>13</v>
      </c>
      <c r="J66" s="43">
        <v>70</v>
      </c>
      <c r="K66" s="44">
        <v>108</v>
      </c>
      <c r="L66" s="43">
        <v>4.6100000000000003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470</v>
      </c>
      <c r="G70" s="19">
        <f t="shared" ref="G70" si="30">SUM(G63:G69)</f>
        <v>30</v>
      </c>
      <c r="H70" s="19">
        <f t="shared" ref="H70" si="31">SUM(H63:H69)</f>
        <v>23</v>
      </c>
      <c r="I70" s="19">
        <f t="shared" ref="I70" si="32">SUM(I63:I69)</f>
        <v>49</v>
      </c>
      <c r="J70" s="19">
        <f t="shared" ref="J70:L70" si="33">SUM(J63:J69)</f>
        <v>529</v>
      </c>
      <c r="K70" s="25"/>
      <c r="L70" s="19">
        <f t="shared" si="33"/>
        <v>114.34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470</v>
      </c>
      <c r="G81" s="32">
        <f t="shared" ref="G81" si="38">G70+G80</f>
        <v>30</v>
      </c>
      <c r="H81" s="32">
        <f t="shared" ref="H81" si="39">H70+H80</f>
        <v>23</v>
      </c>
      <c r="I81" s="32">
        <f t="shared" ref="I81" si="40">I70+I80</f>
        <v>49</v>
      </c>
      <c r="J81" s="32">
        <f t="shared" ref="J81:L81" si="41">J70+J80</f>
        <v>529</v>
      </c>
      <c r="K81" s="32"/>
      <c r="L81" s="32">
        <f t="shared" si="41"/>
        <v>114.34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50</v>
      </c>
      <c r="F82" s="40">
        <v>200</v>
      </c>
      <c r="G82" s="40">
        <v>12</v>
      </c>
      <c r="H82" s="40">
        <v>10</v>
      </c>
      <c r="I82" s="40">
        <v>34</v>
      </c>
      <c r="J82" s="40">
        <v>275</v>
      </c>
      <c r="K82" s="41">
        <v>295</v>
      </c>
      <c r="L82" s="40">
        <v>29.72</v>
      </c>
    </row>
    <row r="83" spans="1:12" ht="14.4">
      <c r="A83" s="23"/>
      <c r="B83" s="15"/>
      <c r="C83" s="11"/>
      <c r="D83" s="6" t="s">
        <v>26</v>
      </c>
      <c r="E83" s="42" t="s">
        <v>52</v>
      </c>
      <c r="F83" s="43">
        <v>100</v>
      </c>
      <c r="G83" s="43">
        <v>4</v>
      </c>
      <c r="H83" s="43">
        <v>2</v>
      </c>
      <c r="I83" s="43">
        <v>22</v>
      </c>
      <c r="J83" s="43">
        <v>118</v>
      </c>
      <c r="K83" s="44">
        <v>541</v>
      </c>
      <c r="L83" s="43">
        <v>29.62</v>
      </c>
    </row>
    <row r="84" spans="1:12" ht="14.4">
      <c r="A84" s="23"/>
      <c r="B84" s="15"/>
      <c r="C84" s="11"/>
      <c r="D84" s="7" t="s">
        <v>22</v>
      </c>
      <c r="E84" s="42" t="s">
        <v>51</v>
      </c>
      <c r="F84" s="43">
        <v>180</v>
      </c>
      <c r="G84" s="43">
        <v>3</v>
      </c>
      <c r="H84" s="43">
        <v>3</v>
      </c>
      <c r="I84" s="43">
        <v>22</v>
      </c>
      <c r="J84" s="43">
        <v>132</v>
      </c>
      <c r="K84" s="44">
        <v>498</v>
      </c>
      <c r="L84" s="43">
        <v>17.5</v>
      </c>
    </row>
    <row r="85" spans="1:12" ht="14.4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3</v>
      </c>
      <c r="H85" s="43">
        <v>0</v>
      </c>
      <c r="I85" s="43">
        <v>13</v>
      </c>
      <c r="J85" s="43">
        <v>70</v>
      </c>
      <c r="K85" s="44">
        <v>108</v>
      </c>
      <c r="L85" s="43">
        <v>4.6100000000000003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>SUM(G82:G88)</f>
        <v>22</v>
      </c>
      <c r="H89" s="19">
        <f>SUM(H82:H88)</f>
        <v>15</v>
      </c>
      <c r="I89" s="19">
        <f>SUM(I82:I88)</f>
        <v>91</v>
      </c>
      <c r="J89" s="19">
        <f>SUM(J82:J88)</f>
        <v>595</v>
      </c>
      <c r="K89" s="25"/>
      <c r="L89" s="19">
        <f>SUM(L82:L88)</f>
        <v>81.45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520</v>
      </c>
      <c r="G100" s="32">
        <f t="shared" ref="G100" si="46">G89+G99</f>
        <v>22</v>
      </c>
      <c r="H100" s="32">
        <f t="shared" ref="H100" si="47">H89+H99</f>
        <v>15</v>
      </c>
      <c r="I100" s="32">
        <f t="shared" ref="I100" si="48">I89+I99</f>
        <v>91</v>
      </c>
      <c r="J100" s="32">
        <f t="shared" ref="J100:L100" si="49">J89+J99</f>
        <v>595</v>
      </c>
      <c r="K100" s="32"/>
      <c r="L100" s="32">
        <f t="shared" si="49"/>
        <v>81.45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200</v>
      </c>
      <c r="G101" s="40">
        <v>7</v>
      </c>
      <c r="H101" s="40">
        <v>6</v>
      </c>
      <c r="I101" s="40">
        <v>13</v>
      </c>
      <c r="J101" s="40">
        <v>133</v>
      </c>
      <c r="K101" s="41">
        <v>133</v>
      </c>
      <c r="L101" s="40">
        <v>41.59</v>
      </c>
    </row>
    <row r="102" spans="1:12" ht="14.4">
      <c r="A102" s="23"/>
      <c r="B102" s="15"/>
      <c r="C102" s="11"/>
      <c r="D102" s="6" t="s">
        <v>26</v>
      </c>
      <c r="E102" s="42" t="s">
        <v>54</v>
      </c>
      <c r="F102" s="43">
        <v>90</v>
      </c>
      <c r="G102" s="43">
        <v>12</v>
      </c>
      <c r="H102" s="43">
        <v>20</v>
      </c>
      <c r="I102" s="43">
        <v>48</v>
      </c>
      <c r="J102" s="43">
        <v>418</v>
      </c>
      <c r="K102" s="44">
        <v>528</v>
      </c>
      <c r="L102" s="43">
        <v>22.54</v>
      </c>
    </row>
    <row r="103" spans="1:12" ht="14.4">
      <c r="A103" s="23"/>
      <c r="B103" s="15"/>
      <c r="C103" s="11"/>
      <c r="D103" s="7" t="s">
        <v>22</v>
      </c>
      <c r="E103" s="42" t="s">
        <v>55</v>
      </c>
      <c r="F103" s="43">
        <v>180</v>
      </c>
      <c r="G103" s="43">
        <v>0</v>
      </c>
      <c r="H103" s="43">
        <v>0</v>
      </c>
      <c r="I103" s="43">
        <v>14</v>
      </c>
      <c r="J103" s="43">
        <v>55</v>
      </c>
      <c r="K103" s="44">
        <v>459</v>
      </c>
      <c r="L103" s="43">
        <v>5.28</v>
      </c>
    </row>
    <row r="104" spans="1:12" ht="14.4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3</v>
      </c>
      <c r="H104" s="43">
        <v>0</v>
      </c>
      <c r="I104" s="43">
        <v>13</v>
      </c>
      <c r="J104" s="43">
        <v>70</v>
      </c>
      <c r="K104" s="44">
        <v>108</v>
      </c>
      <c r="L104" s="43">
        <v>4.6100000000000003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0">SUM(G101:G107)</f>
        <v>22</v>
      </c>
      <c r="H108" s="19">
        <f t="shared" si="50"/>
        <v>26</v>
      </c>
      <c r="I108" s="19">
        <f t="shared" si="50"/>
        <v>88</v>
      </c>
      <c r="J108" s="19">
        <f t="shared" si="50"/>
        <v>676</v>
      </c>
      <c r="K108" s="25"/>
      <c r="L108" s="19">
        <f t="shared" ref="L108" si="51">SUM(L101:L107)</f>
        <v>74.02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4.4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510</v>
      </c>
      <c r="G119" s="32">
        <f t="shared" ref="G119" si="54">G108+G118</f>
        <v>22</v>
      </c>
      <c r="H119" s="32">
        <f t="shared" ref="H119" si="55">H108+H118</f>
        <v>26</v>
      </c>
      <c r="I119" s="32">
        <f t="shared" ref="I119" si="56">I108+I118</f>
        <v>88</v>
      </c>
      <c r="J119" s="32">
        <f t="shared" ref="J119:L119" si="57">J108+J118</f>
        <v>676</v>
      </c>
      <c r="K119" s="32"/>
      <c r="L119" s="32">
        <f t="shared" si="57"/>
        <v>74.02</v>
      </c>
    </row>
    <row r="120" spans="1:12" ht="15" thickBot="1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90</v>
      </c>
      <c r="G120" s="40">
        <v>13</v>
      </c>
      <c r="H120" s="40">
        <v>13</v>
      </c>
      <c r="I120" s="40">
        <v>3</v>
      </c>
      <c r="J120" s="40">
        <v>222</v>
      </c>
      <c r="K120" s="41">
        <v>367</v>
      </c>
      <c r="L120" s="40">
        <v>69.2</v>
      </c>
    </row>
    <row r="121" spans="1:12" ht="14.4">
      <c r="A121" s="14"/>
      <c r="B121" s="15"/>
      <c r="C121" s="11"/>
      <c r="D121" s="6" t="s">
        <v>29</v>
      </c>
      <c r="E121" s="39" t="s">
        <v>56</v>
      </c>
      <c r="F121" s="40">
        <v>150</v>
      </c>
      <c r="G121" s="40">
        <v>8</v>
      </c>
      <c r="H121" s="40">
        <v>6</v>
      </c>
      <c r="I121" s="40">
        <v>36</v>
      </c>
      <c r="J121" s="40">
        <v>248</v>
      </c>
      <c r="K121" s="41">
        <v>277</v>
      </c>
      <c r="L121" s="40">
        <v>11.52</v>
      </c>
    </row>
    <row r="122" spans="1:12" ht="14.4">
      <c r="A122" s="14"/>
      <c r="B122" s="15"/>
      <c r="C122" s="11"/>
      <c r="D122" s="7" t="s">
        <v>22</v>
      </c>
      <c r="E122" s="42" t="s">
        <v>58</v>
      </c>
      <c r="F122" s="43">
        <v>180</v>
      </c>
      <c r="G122" s="43">
        <v>0</v>
      </c>
      <c r="H122" s="43">
        <v>0</v>
      </c>
      <c r="I122" s="43">
        <v>24</v>
      </c>
      <c r="J122" s="43">
        <v>99</v>
      </c>
      <c r="K122" s="44">
        <v>508</v>
      </c>
      <c r="L122" s="43">
        <v>7.14</v>
      </c>
    </row>
    <row r="123" spans="1:12" ht="14.4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3</v>
      </c>
      <c r="H123" s="43">
        <v>0</v>
      </c>
      <c r="I123" s="43">
        <v>13</v>
      </c>
      <c r="J123" s="43">
        <v>70</v>
      </c>
      <c r="K123" s="44">
        <v>108</v>
      </c>
      <c r="L123" s="43">
        <v>4.6100000000000003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 t="s">
        <v>26</v>
      </c>
      <c r="E125" s="42" t="s">
        <v>59</v>
      </c>
      <c r="F125" s="43">
        <v>60</v>
      </c>
      <c r="G125" s="43">
        <v>2</v>
      </c>
      <c r="H125" s="43">
        <v>4</v>
      </c>
      <c r="I125" s="43">
        <v>5</v>
      </c>
      <c r="J125" s="43">
        <v>67</v>
      </c>
      <c r="K125" s="44">
        <v>69</v>
      </c>
      <c r="L125" s="43">
        <v>15.11</v>
      </c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58">SUM(G120:G126)</f>
        <v>26</v>
      </c>
      <c r="H127" s="19">
        <f t="shared" si="58"/>
        <v>23</v>
      </c>
      <c r="I127" s="19">
        <f t="shared" si="58"/>
        <v>81</v>
      </c>
      <c r="J127" s="19">
        <f t="shared" si="58"/>
        <v>706</v>
      </c>
      <c r="K127" s="25"/>
      <c r="L127" s="19">
        <f t="shared" ref="L127" si="59">SUM(L120:L126)</f>
        <v>107.58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4.4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520</v>
      </c>
      <c r="G138" s="32">
        <f t="shared" ref="G138" si="62">G127+G137</f>
        <v>26</v>
      </c>
      <c r="H138" s="32">
        <f t="shared" ref="H138" si="63">H127+H137</f>
        <v>23</v>
      </c>
      <c r="I138" s="32">
        <f t="shared" ref="I138" si="64">I127+I137</f>
        <v>81</v>
      </c>
      <c r="J138" s="32">
        <f t="shared" ref="J138:L138" si="65">J127+J137</f>
        <v>706</v>
      </c>
      <c r="K138" s="32"/>
      <c r="L138" s="32">
        <f t="shared" si="65"/>
        <v>107.58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90</v>
      </c>
      <c r="G139" s="40">
        <v>13</v>
      </c>
      <c r="H139" s="40">
        <v>2</v>
      </c>
      <c r="I139" s="40">
        <v>9</v>
      </c>
      <c r="J139" s="40">
        <v>122</v>
      </c>
      <c r="K139" s="41">
        <v>345</v>
      </c>
      <c r="L139" s="40">
        <v>6.19</v>
      </c>
    </row>
    <row r="140" spans="1:12" ht="14.4">
      <c r="A140" s="23"/>
      <c r="B140" s="15"/>
      <c r="C140" s="11"/>
      <c r="D140" s="6" t="s">
        <v>29</v>
      </c>
      <c r="E140" s="42" t="s">
        <v>48</v>
      </c>
      <c r="F140" s="43">
        <v>150</v>
      </c>
      <c r="G140" s="43">
        <v>3</v>
      </c>
      <c r="H140" s="43">
        <v>7</v>
      </c>
      <c r="I140" s="43">
        <v>16</v>
      </c>
      <c r="J140" s="43">
        <v>138</v>
      </c>
      <c r="K140" s="44">
        <v>429</v>
      </c>
      <c r="L140" s="43">
        <v>22.52</v>
      </c>
    </row>
    <row r="141" spans="1:12" ht="14.4">
      <c r="A141" s="23"/>
      <c r="B141" s="15"/>
      <c r="C141" s="11"/>
      <c r="D141" s="7" t="s">
        <v>22</v>
      </c>
      <c r="E141" s="42" t="s">
        <v>55</v>
      </c>
      <c r="F141" s="43">
        <v>180</v>
      </c>
      <c r="G141" s="43">
        <v>0</v>
      </c>
      <c r="H141" s="43">
        <v>0</v>
      </c>
      <c r="I141" s="43">
        <v>14</v>
      </c>
      <c r="J141" s="43">
        <v>55</v>
      </c>
      <c r="K141" s="44">
        <v>459</v>
      </c>
      <c r="L141" s="43">
        <v>5.28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</v>
      </c>
      <c r="H142" s="43">
        <v>0</v>
      </c>
      <c r="I142" s="43">
        <v>13</v>
      </c>
      <c r="J142" s="43">
        <v>70</v>
      </c>
      <c r="K142" s="44">
        <v>108</v>
      </c>
      <c r="L142" s="43">
        <v>4.6100000000000003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 t="s">
        <v>26</v>
      </c>
      <c r="E144" s="42" t="s">
        <v>61</v>
      </c>
      <c r="F144" s="43">
        <v>60</v>
      </c>
      <c r="G144" s="43">
        <v>0</v>
      </c>
      <c r="H144" s="43">
        <v>0</v>
      </c>
      <c r="I144" s="43">
        <v>14</v>
      </c>
      <c r="J144" s="43">
        <v>45</v>
      </c>
      <c r="K144" s="44">
        <v>19</v>
      </c>
      <c r="L144" s="43">
        <v>8.3699999999999992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66">SUM(G139:G145)</f>
        <v>19</v>
      </c>
      <c r="H146" s="19">
        <f t="shared" si="66"/>
        <v>9</v>
      </c>
      <c r="I146" s="19">
        <f t="shared" si="66"/>
        <v>66</v>
      </c>
      <c r="J146" s="19">
        <f t="shared" si="66"/>
        <v>430</v>
      </c>
      <c r="K146" s="25"/>
      <c r="L146" s="19">
        <f t="shared" ref="L146" si="67">SUM(L139:L145)</f>
        <v>46.97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4.4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520</v>
      </c>
      <c r="G157" s="32">
        <f t="shared" ref="G157" si="70">G146+G156</f>
        <v>19</v>
      </c>
      <c r="H157" s="32">
        <f t="shared" ref="H157" si="71">H146+H156</f>
        <v>9</v>
      </c>
      <c r="I157" s="32">
        <f t="shared" ref="I157" si="72">I146+I156</f>
        <v>66</v>
      </c>
      <c r="J157" s="32">
        <f t="shared" ref="J157:L157" si="73">J146+J156</f>
        <v>430</v>
      </c>
      <c r="K157" s="32"/>
      <c r="L157" s="32">
        <f t="shared" si="73"/>
        <v>46.97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220</v>
      </c>
      <c r="G158" s="40">
        <v>6</v>
      </c>
      <c r="H158" s="40">
        <v>5</v>
      </c>
      <c r="I158" s="40">
        <v>12</v>
      </c>
      <c r="J158" s="40">
        <v>163</v>
      </c>
      <c r="K158" s="41" t="s">
        <v>63</v>
      </c>
      <c r="L158" s="40">
        <v>35.22</v>
      </c>
    </row>
    <row r="159" spans="1:12" ht="14.4">
      <c r="A159" s="23"/>
      <c r="B159" s="15"/>
      <c r="C159" s="11"/>
      <c r="D159" s="6" t="s">
        <v>26</v>
      </c>
      <c r="E159" s="42" t="s">
        <v>64</v>
      </c>
      <c r="F159" s="43">
        <v>200</v>
      </c>
      <c r="G159" s="43">
        <v>1</v>
      </c>
      <c r="H159" s="43">
        <v>9</v>
      </c>
      <c r="I159" s="43">
        <v>4</v>
      </c>
      <c r="J159" s="43">
        <v>98</v>
      </c>
      <c r="K159" s="44">
        <v>76</v>
      </c>
      <c r="L159" s="43">
        <v>23.89</v>
      </c>
    </row>
    <row r="160" spans="1:12" ht="14.4">
      <c r="A160" s="23"/>
      <c r="B160" s="15"/>
      <c r="C160" s="11"/>
      <c r="D160" s="7" t="s">
        <v>22</v>
      </c>
      <c r="E160" s="42" t="s">
        <v>58</v>
      </c>
      <c r="F160" s="43">
        <v>180</v>
      </c>
      <c r="G160" s="43">
        <v>0</v>
      </c>
      <c r="H160" s="43">
        <v>0</v>
      </c>
      <c r="I160" s="43">
        <v>24</v>
      </c>
      <c r="J160" s="43">
        <v>99</v>
      </c>
      <c r="K160" s="44">
        <v>508</v>
      </c>
      <c r="L160" s="43">
        <v>7.14</v>
      </c>
    </row>
    <row r="161" spans="1:12" ht="14.4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3</v>
      </c>
      <c r="H161" s="43">
        <v>0</v>
      </c>
      <c r="I161" s="43">
        <v>13</v>
      </c>
      <c r="J161" s="43">
        <v>70</v>
      </c>
      <c r="K161" s="44">
        <v>108</v>
      </c>
      <c r="L161" s="43">
        <v>4.6100000000000003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4">SUM(G158:G164)</f>
        <v>10</v>
      </c>
      <c r="H165" s="19">
        <f t="shared" si="74"/>
        <v>14</v>
      </c>
      <c r="I165" s="19">
        <f t="shared" si="74"/>
        <v>53</v>
      </c>
      <c r="J165" s="19">
        <f t="shared" si="74"/>
        <v>430</v>
      </c>
      <c r="K165" s="25"/>
      <c r="L165" s="19">
        <f t="shared" ref="L165" si="75">SUM(L158:L164)</f>
        <v>70.86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4.4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640</v>
      </c>
      <c r="G176" s="32">
        <f t="shared" ref="G176" si="78">G165+G175</f>
        <v>10</v>
      </c>
      <c r="H176" s="32">
        <f t="shared" ref="H176" si="79">H165+H175</f>
        <v>14</v>
      </c>
      <c r="I176" s="32">
        <f t="shared" ref="I176" si="80">I165+I175</f>
        <v>53</v>
      </c>
      <c r="J176" s="32">
        <f t="shared" ref="J176:L176" si="81">J165+J175</f>
        <v>430</v>
      </c>
      <c r="K176" s="32"/>
      <c r="L176" s="32">
        <f t="shared" si="81"/>
        <v>70.86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150</v>
      </c>
      <c r="G177" s="40">
        <v>8</v>
      </c>
      <c r="H177" s="40">
        <v>9</v>
      </c>
      <c r="I177" s="40">
        <v>36</v>
      </c>
      <c r="J177" s="40">
        <v>284</v>
      </c>
      <c r="K177" s="41">
        <v>267</v>
      </c>
      <c r="L177" s="40">
        <v>28.64</v>
      </c>
    </row>
    <row r="178" spans="1:12" ht="14.4">
      <c r="A178" s="23"/>
      <c r="B178" s="15"/>
      <c r="C178" s="11"/>
      <c r="D178" s="6" t="s">
        <v>26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73</v>
      </c>
      <c r="F179" s="43">
        <v>200</v>
      </c>
      <c r="G179" s="43">
        <v>3</v>
      </c>
      <c r="H179" s="43">
        <v>3</v>
      </c>
      <c r="I179" s="43">
        <v>0</v>
      </c>
      <c r="J179" s="43">
        <v>130</v>
      </c>
      <c r="K179" s="44">
        <v>496</v>
      </c>
      <c r="L179" s="43">
        <v>19.100000000000001</v>
      </c>
    </row>
    <row r="180" spans="1:12" ht="14.4">
      <c r="A180" s="23"/>
      <c r="B180" s="15"/>
      <c r="C180" s="11"/>
      <c r="D180" s="7" t="s">
        <v>23</v>
      </c>
      <c r="E180" s="42" t="s">
        <v>74</v>
      </c>
      <c r="F180" s="43">
        <v>62</v>
      </c>
      <c r="G180" s="43">
        <v>6</v>
      </c>
      <c r="H180" s="43">
        <v>12</v>
      </c>
      <c r="I180" s="43">
        <v>13</v>
      </c>
      <c r="J180" s="43">
        <v>186</v>
      </c>
      <c r="K180" s="44" t="s">
        <v>75</v>
      </c>
      <c r="L180" s="43">
        <v>19.600000000000001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 t="s">
        <v>76</v>
      </c>
      <c r="F182" s="43">
        <v>60</v>
      </c>
      <c r="G182" s="43">
        <v>5</v>
      </c>
      <c r="H182" s="43">
        <v>5</v>
      </c>
      <c r="I182" s="43">
        <v>0</v>
      </c>
      <c r="J182" s="43">
        <v>63</v>
      </c>
      <c r="K182" s="44">
        <v>300</v>
      </c>
      <c r="L182" s="43">
        <v>20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472</v>
      </c>
      <c r="G184" s="19">
        <f t="shared" ref="G184:J184" si="82">SUM(G177:G183)</f>
        <v>22</v>
      </c>
      <c r="H184" s="19">
        <f t="shared" si="82"/>
        <v>29</v>
      </c>
      <c r="I184" s="19">
        <f t="shared" si="82"/>
        <v>49</v>
      </c>
      <c r="J184" s="19">
        <f t="shared" si="82"/>
        <v>663</v>
      </c>
      <c r="K184" s="25"/>
      <c r="L184" s="19">
        <f t="shared" ref="L184" si="83">SUM(L177:L183)</f>
        <v>87.34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4.4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472</v>
      </c>
      <c r="G195" s="32">
        <f t="shared" ref="G195" si="86">G184+G194</f>
        <v>22</v>
      </c>
      <c r="H195" s="32">
        <f t="shared" ref="H195" si="87">H184+H194</f>
        <v>29</v>
      </c>
      <c r="I195" s="32">
        <f t="shared" ref="I195" si="88">I184+I194</f>
        <v>49</v>
      </c>
      <c r="J195" s="32">
        <f t="shared" ref="J195:L195" si="89">J184+J194</f>
        <v>663</v>
      </c>
      <c r="K195" s="32"/>
      <c r="L195" s="32">
        <f t="shared" si="89"/>
        <v>87.34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540.4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21.3</v>
      </c>
      <c r="H196" s="34">
        <f t="shared" si="90"/>
        <v>21.6</v>
      </c>
      <c r="I196" s="34">
        <f t="shared" si="90"/>
        <v>68</v>
      </c>
      <c r="J196" s="34">
        <f t="shared" si="90"/>
        <v>580.20000000000005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88.676000000000016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пенсионерка</cp:lastModifiedBy>
  <cp:lastPrinted>2025-01-10T00:36:39Z</cp:lastPrinted>
  <dcterms:created xsi:type="dcterms:W3CDTF">2022-05-16T14:23:56Z</dcterms:created>
  <dcterms:modified xsi:type="dcterms:W3CDTF">2025-03-20T01:18:00Z</dcterms:modified>
</cp:coreProperties>
</file>